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183712A-EE2D-4B99-873E-52F1F7D5074D}" xr6:coauthVersionLast="47" xr6:coauthVersionMax="47" xr10:uidLastSave="{00000000-0000-0000-0000-000000000000}"/>
  <bookViews>
    <workbookView xWindow="-108" yWindow="-108" windowWidth="23256" windowHeight="13896" tabRatio="626" firstSheet="1" activeTab="1"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 l="1"/>
  <c r="B16" i="7"/>
  <c r="B15" i="7"/>
  <c r="B14" i="7"/>
  <c r="B30" i="4"/>
  <c r="B20" i="6"/>
</calcChain>
</file>

<file path=xl/sharedStrings.xml><?xml version="1.0" encoding="utf-8"?>
<sst xmlns="http://schemas.openxmlformats.org/spreadsheetml/2006/main" count="145" uniqueCount="108">
  <si>
    <t>ISIN</t>
  </si>
  <si>
    <t>PLN</t>
  </si>
  <si>
    <t>EUR</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</si>
  <si>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</si>
  <si>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</si>
  <si>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</si>
  <si>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</si>
  <si>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</si>
  <si>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</si>
  <si>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</si>
  <si>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</si>
  <si>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</si>
  <si>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</si>
  <si>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</si>
  <si>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</si>
  <si>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</si>
  <si>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</si>
  <si>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</si>
  <si>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</si>
  <si>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</si>
  <si>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</si>
  <si>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</si>
  <si>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</si>
  <si>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</si>
  <si>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</si>
  <si>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</si>
  <si>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</si>
  <si>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</si>
  <si>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</si>
  <si>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</si>
  <si>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</si>
  <si>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</si>
  <si>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</si>
  <si>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</si>
  <si>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</si>
  <si>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</si>
  <si>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</si>
  <si>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</si>
  <si>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</si>
  <si>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</si>
  <si>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</si>
  <si>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</si>
  <si>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</si>
  <si>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</si>
  <si>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</si>
  <si>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</si>
  <si>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</si>
  <si>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</si>
  <si>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</si>
  <si>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</si>
  <si>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</si>
  <si>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</si>
  <si>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</si>
  <si>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</si>
  <si>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</si>
  <si>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</si>
  <si>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</si>
  <si>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</si>
  <si>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</si>
  <si>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</si>
  <si>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</si>
  <si>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</si>
  <si>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</si>
  <si>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</si>
  <si>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</si>
  <si>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</si>
  <si>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</si>
  <si>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</si>
  <si>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</si>
  <si>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</si>
  <si>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</si>
  <si>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</si>
  <si>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</si>
  <si>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</si>
  <si>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</si>
  <si>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</si>
  <si>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</si>
  <si>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</si>
  <si>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</si>
  <si>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</si>
  <si>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</si>
  <si>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</si>
  <si>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</si>
  <si>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</si>
  <si>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</si>
  <si>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</si>
  <si>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</si>
  <si>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</si>
  <si>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</si>
  <si>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</si>
  <si>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</si>
  <si>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</si>
  <si>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</si>
  <si>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</si>
  <si>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</si>
  <si>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</si>
  <si>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</si>
  <si>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</si>
  <si>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</si>
  <si>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</si>
  <si>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</si>
  <si>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</si>
  <si>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PLL042600089</t>
  </si>
  <si>
    <t>PLL042600097</t>
  </si>
  <si>
    <t xml:space="preserve">The interest rate risk of the banking book (IRRBB) is defined as the exposure of the current and future economic value of equity (EVE) and net interest income (NII), including changes in the market value of instruments valued at fair value, to adverse effects from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issuer's risk measurement system allows for the identification of the main sources of risk and the assessment of its level, taking into account all balance sheet and off-balance sheet items exposed to interest rate and credit spread risk. It enables the evaluation of the impact of risk from both an EVE and NII perspective, considering market value, and across different time horizons.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</si>
  <si>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PLL042600105</t>
  </si>
  <si>
    <t>PLRHNHP00631</t>
  </si>
  <si>
    <t>Data as of: 2026-03-31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</si>
</sst>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0.00,"/>
    <numFmt numFmtId="166" formatCode="0.000000000"/>
    <numFmt numFmtId="167" formatCode="yyyy\-mm\-dd"/>
    <numFmt numFmtId="168" formatCode="#,##0.00,,"/>
    <numFmt numFmtId="169" formatCode="0.0000"/>
  </numFmts>
  <fonts count="2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
      <patternFill patternType="solid">
        <fgColor theme="0"/>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cellStyleXfs>
  <cellXfs count="90">
    <xf numFmtId="0" fontId="0" fillId="0" borderId="0" xfId="0"/>
    <xf numFmtId="0" fontId="7" fillId="0" borderId="0" xfId="0" applyFont="1"/>
    <xf numFmtId="164" fontId="7" fillId="0" borderId="0" xfId="0" applyNumberFormat="1" applyFont="1"/>
    <xf numFmtId="0" fontId="0" fillId="0" borderId="6" xfId="0" applyBorder="1" applyAlignment="1">
      <alignment horizontal="center"/>
    </xf>
    <xf numFmtId="49" fontId="8" fillId="0" borderId="0" xfId="0" applyNumberFormat="1" applyFont="1" applyAlignment="1">
      <alignment horizontal="center" wrapText="1"/>
    </xf>
    <xf numFmtId="0" fontId="0" fillId="0" borderId="0" xfId="0" applyAlignment="1">
      <alignment horizontal="center"/>
    </xf>
    <xf numFmtId="0" fontId="10" fillId="0" borderId="0" xfId="0" applyFont="1"/>
    <xf numFmtId="0" fontId="0" fillId="0" borderId="6" xfId="0" applyBorder="1"/>
    <xf numFmtId="0" fontId="0" fillId="0" borderId="6" xfId="0" quotePrefix="1" applyBorder="1"/>
    <xf numFmtId="0" fontId="11" fillId="0" borderId="0" xfId="0" applyFont="1"/>
    <xf numFmtId="4" fontId="0" fillId="0" borderId="6" xfId="0" applyNumberFormat="1" applyBorder="1"/>
    <xf numFmtId="0" fontId="14" fillId="0" borderId="0" xfId="0" quotePrefix="1" applyFont="1" applyAlignment="1">
      <alignment horizontal="center" vertical="center" wrapText="1"/>
    </xf>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1" fillId="0" borderId="0" xfId="0" applyFont="1" applyAlignment="1">
      <alignment wrapText="1"/>
    </xf>
    <xf numFmtId="0" fontId="7" fillId="0" borderId="0" xfId="0" applyFont="1" applyAlignment="1">
      <alignment horizontal="left"/>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4" fillId="0" borderId="0" xfId="0" applyFont="1"/>
    <xf numFmtId="165" fontId="0" fillId="0" borderId="0" xfId="0" applyNumberFormat="1"/>
    <xf numFmtId="9" fontId="0" fillId="0" borderId="0" xfId="0" applyNumberFormat="1"/>
    <xf numFmtId="49" fontId="9"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6" fillId="0" borderId="0" xfId="0" applyFont="1" applyAlignment="1">
      <alignment vertical="center" wrapText="1"/>
    </xf>
    <xf numFmtId="49" fontId="12" fillId="5" borderId="6"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49" fontId="12" fillId="5" borderId="6" xfId="0" applyNumberFormat="1" applyFont="1" applyFill="1" applyBorder="1" applyAlignment="1">
      <alignment horizontal="center"/>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7" fillId="0" borderId="0" xfId="0" applyFont="1"/>
    <xf numFmtId="0" fontId="17" fillId="2" borderId="0" xfId="0" applyFont="1" applyFill="1" applyAlignment="1">
      <alignmen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17" fillId="2" borderId="5" xfId="1" applyFont="1" applyFill="1" applyBorder="1" applyAlignment="1" applyProtection="1">
      <alignment horizontal="lef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6" fillId="7" borderId="6" xfId="0" applyFont="1" applyFill="1" applyBorder="1" applyAlignment="1">
      <alignment horizontal="center" vertical="center" wrapText="1"/>
    </xf>
    <xf numFmtId="10" fontId="0" fillId="0" borderId="0" xfId="2" applyNumberFormat="1" applyFont="1"/>
    <xf numFmtId="4" fontId="15" fillId="0" borderId="6" xfId="0" applyNumberFormat="1" applyFont="1" applyBorder="1" applyAlignment="1">
      <alignment horizontal="right" vertical="center"/>
    </xf>
    <xf numFmtId="0" fontId="6" fillId="8" borderId="6" xfId="0" applyFont="1" applyFill="1" applyBorder="1" applyAlignment="1">
      <alignment horizontal="center" vertical="center" wrapText="1"/>
    </xf>
    <xf numFmtId="4" fontId="21" fillId="3" borderId="6" xfId="0" applyNumberFormat="1" applyFont="1" applyFill="1" applyBorder="1" applyAlignment="1">
      <alignment horizontal="left" vertical="center" wrapText="1"/>
    </xf>
    <xf numFmtId="0" fontId="22" fillId="3" borderId="6" xfId="0" applyFont="1" applyFill="1" applyBorder="1" applyAlignment="1">
      <alignment horizontal="center" vertical="center" wrapText="1"/>
    </xf>
    <xf numFmtId="4" fontId="21" fillId="3" borderId="6" xfId="0" applyNumberFormat="1" applyFont="1" applyFill="1" applyBorder="1" applyAlignment="1">
      <alignment horizontal="right" vertical="center" wrapText="1"/>
    </xf>
    <xf numFmtId="0" fontId="23" fillId="0" borderId="0" xfId="0" applyFont="1" applyAlignment="1">
      <alignment vertical="center" wrapText="1"/>
    </xf>
    <xf numFmtId="0" fontId="2" fillId="0" borderId="6" xfId="0" applyFont="1" applyBorder="1" applyAlignment="1">
      <alignment horizontal="right"/>
    </xf>
    <xf numFmtId="169" fontId="0" fillId="0" borderId="6" xfId="0" applyNumberFormat="1" applyBorder="1" applyAlignment="1">
      <alignment horizontal="center" vertical="center"/>
    </xf>
    <xf numFmtId="4" fontId="15" fillId="0" borderId="6" xfId="3" applyNumberFormat="1" applyFont="1" applyBorder="1" applyAlignment="1">
      <alignment horizontal="right" vertical="center"/>
    </xf>
    <xf numFmtId="4" fontId="1" fillId="3" borderId="6" xfId="0" applyNumberFormat="1" applyFont="1" applyFill="1" applyBorder="1"/>
    <xf numFmtId="4" fontId="15" fillId="9" borderId="6" xfId="0" applyNumberFormat="1" applyFont="1" applyFill="1" applyBorder="1" applyAlignment="1">
      <alignment horizontal="right" vertical="center"/>
    </xf>
    <xf numFmtId="9" fontId="15" fillId="0" borderId="6" xfId="2" applyNumberFormat="1" applyFont="1" applyFill="1" applyBorder="1" applyAlignment="1">
      <alignment horizontal="right" vertical="center"/>
    </xf>
    <xf numFmtId="0" fontId="17" fillId="2" borderId="5" xfId="1" applyFont="1" applyFill="1" applyBorder="1" applyAlignment="1" applyProtection="1">
      <alignment horizontal="left" vertical="center" wrapText="1"/>
    </xf>
    <xf numFmtId="0" fontId="17" fillId="2" borderId="5" xfId="1" applyFont="1" applyFill="1" applyBorder="1" applyAlignment="1" applyProtection="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1" fillId="0" borderId="0" xfId="0" applyFont="1" applyAlignment="1">
      <alignment horizontal="left"/>
    </xf>
    <xf numFmtId="4" fontId="0" fillId="0" borderId="9" xfId="0" applyNumberFormat="1" applyBorder="1" applyAlignment="1">
      <alignment horizontal="center"/>
    </xf>
    <xf numFmtId="0" fontId="11" fillId="0" borderId="14" xfId="0" applyFont="1" applyBorder="1" applyAlignment="1">
      <alignment horizontal="left" vertical="center" wrapText="1"/>
    </xf>
    <xf numFmtId="0" fontId="7" fillId="0" borderId="0" xfId="0" applyFont="1" applyAlignment="1">
      <alignment horizontal="left"/>
    </xf>
    <xf numFmtId="0" fontId="13" fillId="5" borderId="6"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xf>
    <xf numFmtId="0" fontId="7" fillId="0" borderId="0" xfId="0" applyFont="1" applyAlignment="1">
      <alignment horizontal="left" wrapText="1"/>
    </xf>
    <xf numFmtId="0" fontId="11" fillId="0" borderId="0" xfId="0" applyFont="1" applyAlignment="1">
      <alignment horizontal="left" vertical="center"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3" t="s">
        <v>42</v>
      </c>
      <c r="C2" s="63"/>
      <c r="D2" s="63"/>
      <c r="E2" s="63"/>
      <c r="F2" s="63"/>
      <c r="G2" s="63"/>
      <c r="H2" s="63"/>
      <c r="I2" s="64"/>
    </row>
    <row r="3" spans="2:9" ht="17.399999999999999" thickBot="1">
      <c r="B3" s="65"/>
      <c r="C3" s="65"/>
      <c r="D3" s="65"/>
      <c r="E3" s="65"/>
      <c r="F3" s="65"/>
      <c r="G3" s="65"/>
      <c r="H3" s="65"/>
      <c r="I3" s="66"/>
    </row>
    <row r="4" spans="2:9">
      <c r="C4" s="40"/>
      <c r="D4" s="40"/>
      <c r="E4" s="40"/>
      <c r="F4" s="40"/>
      <c r="G4" s="40"/>
      <c r="H4" s="40"/>
      <c r="I4" s="40"/>
    </row>
    <row r="5" spans="2:9" ht="19.2">
      <c r="B5" s="67" t="s">
        <v>29</v>
      </c>
      <c r="C5" s="67"/>
      <c r="D5" s="67"/>
      <c r="E5" s="67"/>
      <c r="F5" s="67"/>
      <c r="G5" s="67"/>
      <c r="H5" s="67"/>
      <c r="I5" s="68"/>
    </row>
    <row r="6" spans="2:9" ht="17.399999999999999" thickBot="1">
      <c r="C6" s="41"/>
      <c r="D6" s="42"/>
      <c r="E6" s="42"/>
      <c r="F6" s="42"/>
      <c r="G6" s="42"/>
      <c r="H6" s="42"/>
      <c r="I6" s="42"/>
    </row>
    <row r="7" spans="2:9" ht="17.399999999999999" thickBot="1">
      <c r="B7" s="43" t="s">
        <v>30</v>
      </c>
      <c r="C7" s="61" t="s">
        <v>31</v>
      </c>
      <c r="D7" s="62"/>
      <c r="E7" s="62"/>
      <c r="F7" s="62"/>
      <c r="G7" s="62"/>
      <c r="H7" s="62"/>
      <c r="I7" s="62"/>
    </row>
    <row r="8" spans="2:9" ht="17.399999999999999" thickBot="1">
      <c r="B8" s="43" t="s">
        <v>32</v>
      </c>
      <c r="C8" s="61" t="s">
        <v>33</v>
      </c>
      <c r="D8" s="62"/>
      <c r="E8" s="62"/>
      <c r="F8" s="62"/>
      <c r="G8" s="62"/>
      <c r="H8" s="62"/>
      <c r="I8" s="62"/>
    </row>
    <row r="9" spans="2:9" ht="17.399999999999999" thickBot="1">
      <c r="B9" s="43" t="s">
        <v>34</v>
      </c>
      <c r="C9" s="61" t="s">
        <v>35</v>
      </c>
      <c r="D9" s="62"/>
      <c r="E9" s="62"/>
      <c r="F9" s="62"/>
      <c r="G9" s="62"/>
      <c r="H9" s="62"/>
      <c r="I9" s="62"/>
    </row>
    <row r="10" spans="2:9" ht="17.399999999999999" thickBot="1">
      <c r="B10" s="43" t="s">
        <v>36</v>
      </c>
      <c r="C10" s="61" t="s">
        <v>96</v>
      </c>
      <c r="D10" s="62"/>
      <c r="E10" s="62"/>
      <c r="F10" s="62"/>
      <c r="G10" s="62"/>
      <c r="H10" s="62"/>
      <c r="I10" s="62"/>
    </row>
    <row r="11" spans="2:9" ht="34.799999999999997" customHeight="1" thickBot="1">
      <c r="B11" s="43" t="s">
        <v>37</v>
      </c>
      <c r="C11" s="61" t="s">
        <v>95</v>
      </c>
      <c r="D11" s="62"/>
      <c r="E11" s="62"/>
      <c r="F11" s="62"/>
      <c r="G11" s="62"/>
      <c r="H11" s="62"/>
      <c r="I11" s="62"/>
    </row>
    <row r="12" spans="2:9" ht="17.399999999999999" thickBot="1">
      <c r="B12" s="43" t="s">
        <v>38</v>
      </c>
      <c r="C12" s="61" t="s">
        <v>39</v>
      </c>
      <c r="D12" s="62"/>
      <c r="E12" s="62"/>
      <c r="F12" s="62"/>
      <c r="G12" s="62"/>
      <c r="H12" s="62"/>
      <c r="I12" s="62"/>
    </row>
    <row r="13" spans="2:9" ht="17.399999999999999" thickBot="1">
      <c r="B13" s="43" t="s">
        <v>40</v>
      </c>
      <c r="C13" s="61" t="s">
        <v>41</v>
      </c>
      <c r="D13" s="62"/>
      <c r="E13" s="62"/>
      <c r="F13" s="62"/>
      <c r="G13" s="62"/>
      <c r="H13" s="62"/>
      <c r="I13" s="62"/>
    </row>
  </sheetData>
  <mergeCells count="9">
    <mergeCell ref="C11:I11"/>
    <mergeCell ref="C12:I12"/>
    <mergeCell ref="C13:I13"/>
    <mergeCell ref="B2:I3"/>
    <mergeCell ref="B5:I5"/>
    <mergeCell ref="C7:I7"/>
    <mergeCell ref="C8:I8"/>
    <mergeCell ref="C9:I9"/>
    <mergeCell ref="C10:I10"/>
  </mergeCells>
  <pageMargins left="0.7" right="0.7" top="0.75" bottom="0.75" header="0.3" footer="0.3"/>
  <headerFooter>
    <oddHeader>&amp;L&amp;"Calibri"&amp;8&amp;K000000 _x000D_
                 Informacje Służbowe podmiotu z Grupy mBank - objęte ochroną | mBank Groups entity Business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abSelected="1" zoomScaleNormal="100" workbookViewId="0">
      <selection sqref="A1:D1"/>
    </sheetView>
  </sheetViews>
  <sheetFormatPr defaultRowHeight="14.4"/>
  <cols>
    <col min="1" max="2" width="24.5546875" customWidth="1"/>
    <col min="3" max="6" width="11" customWidth="1"/>
  </cols>
  <sheetData>
    <row r="1" spans="1:6" ht="15" customHeight="1">
      <c r="A1" s="73" t="s">
        <v>43</v>
      </c>
      <c r="B1" s="73"/>
      <c r="C1" s="73"/>
      <c r="D1" s="73"/>
      <c r="E1" s="9"/>
      <c r="F1" s="9"/>
    </row>
    <row r="4" spans="1:6" ht="15" customHeight="1">
      <c r="A4" s="1" t="s">
        <v>107</v>
      </c>
      <c r="B4" s="9"/>
    </row>
    <row r="5" spans="1:6" ht="15" customHeight="1"/>
    <row r="6" spans="1:6">
      <c r="A6" s="75" t="s">
        <v>89</v>
      </c>
      <c r="B6" s="75"/>
    </row>
    <row r="7" spans="1:6" ht="15" customHeight="1">
      <c r="A7" s="30" t="s">
        <v>49</v>
      </c>
      <c r="B7" s="31" t="s">
        <v>88</v>
      </c>
    </row>
    <row r="8" spans="1:6" ht="15" customHeight="1">
      <c r="A8" s="19" t="s">
        <v>2</v>
      </c>
      <c r="B8" s="56">
        <v>4.2893999999999997</v>
      </c>
    </row>
    <row r="10" spans="1:6">
      <c r="A10" s="1" t="s">
        <v>52</v>
      </c>
    </row>
    <row r="11" spans="1:6" ht="15" customHeight="1">
      <c r="A11" s="69" t="s">
        <v>50</v>
      </c>
      <c r="B11" s="70"/>
      <c r="C11" s="69" t="s">
        <v>51</v>
      </c>
      <c r="D11" s="70"/>
      <c r="E11" s="70"/>
      <c r="F11" s="70"/>
    </row>
    <row r="12" spans="1:6">
      <c r="A12" s="71">
        <v>8969083.5172099993</v>
      </c>
      <c r="B12" s="72"/>
      <c r="C12" s="71">
        <v>5990335.4000000004</v>
      </c>
      <c r="D12" s="74"/>
      <c r="E12" s="74"/>
      <c r="F12" s="72"/>
    </row>
    <row r="14" spans="1:6">
      <c r="E14" s="16"/>
      <c r="F14" s="16"/>
    </row>
    <row r="15" spans="1:6">
      <c r="B15" s="16"/>
      <c r="E15" s="16"/>
    </row>
    <row r="16" spans="1:6">
      <c r="B16" s="48"/>
    </row>
    <row r="17" spans="2:4">
      <c r="D17" s="16"/>
    </row>
    <row r="19" spans="2:4">
      <c r="B19" s="48"/>
    </row>
  </sheetData>
  <sheetProtection algorithmName="SHA-512" hashValue="lchFe+3LoRxo981jJuodgZimpcy13KtagvpEzUi1TpQVOCTAfnMoG4mkCQpIQePEbuhEgVOERarzF5FPLBXwKQ==" saltValue="aPkVNhsBSzrJY8dXA1BQ8A=="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6" t="s">
        <v>44</v>
      </c>
      <c r="B1" s="76"/>
      <c r="C1" s="76"/>
      <c r="D1" s="76"/>
    </row>
    <row r="2" spans="1:4" ht="14.4" customHeight="1">
      <c r="A2" s="18"/>
      <c r="B2" s="18"/>
      <c r="C2" s="18"/>
    </row>
    <row r="3" spans="1:4" ht="14.4" customHeight="1"/>
    <row r="4" spans="1:4" ht="14.4" customHeight="1">
      <c r="A4" s="1" t="s">
        <v>107</v>
      </c>
    </row>
    <row r="5" spans="1:4" ht="14.4" customHeight="1"/>
    <row r="6" spans="1:4" ht="15" customHeight="1">
      <c r="A6" s="32" t="s">
        <v>0</v>
      </c>
    </row>
    <row r="7" spans="1:4" ht="14.4" customHeight="1">
      <c r="A7" s="3" t="s">
        <v>3</v>
      </c>
    </row>
    <row r="8" spans="1:4" ht="14.4" customHeight="1">
      <c r="A8" s="3" t="s">
        <v>6</v>
      </c>
    </row>
    <row r="9" spans="1:4" ht="14.4" customHeight="1">
      <c r="A9" s="3" t="s">
        <v>8</v>
      </c>
    </row>
    <row r="10" spans="1:4" ht="14.4" customHeight="1">
      <c r="A10" s="3" t="s">
        <v>7</v>
      </c>
    </row>
    <row r="11" spans="1:4" ht="14.4" customHeight="1">
      <c r="A11" s="3" t="s">
        <v>98</v>
      </c>
    </row>
    <row r="12" spans="1:4" ht="14.4" customHeight="1">
      <c r="A12" s="3" t="s">
        <v>100</v>
      </c>
    </row>
    <row r="13" spans="1:4" ht="14.4" customHeight="1">
      <c r="A13" s="3" t="s">
        <v>101</v>
      </c>
    </row>
    <row r="14" spans="1:4" ht="14.4" customHeight="1">
      <c r="A14" s="3" t="s">
        <v>102</v>
      </c>
    </row>
    <row r="15" spans="1:4" ht="14.4" customHeight="1">
      <c r="A15" s="3" t="s">
        <v>103</v>
      </c>
    </row>
    <row r="16" spans="1:4" ht="14.4" customHeight="1">
      <c r="A16" s="3" t="s">
        <v>105</v>
      </c>
    </row>
    <row r="17" spans="1:8" ht="14.4" customHeight="1">
      <c r="A17" s="3" t="s">
        <v>10</v>
      </c>
    </row>
    <row r="18" spans="1:8" ht="14.4" customHeight="1">
      <c r="A18" s="3" t="s">
        <v>11</v>
      </c>
    </row>
    <row r="19" spans="1:8" ht="14.4" customHeight="1">
      <c r="A19" s="3" t="s">
        <v>12</v>
      </c>
    </row>
    <row r="20" spans="1:8" ht="14.4" customHeight="1">
      <c r="A20" s="3" t="s">
        <v>5</v>
      </c>
    </row>
    <row r="21" spans="1:8" ht="14.4" customHeight="1">
      <c r="A21" s="3" t="s">
        <v>4</v>
      </c>
    </row>
    <row r="22" spans="1:8" ht="14.4" customHeight="1">
      <c r="A22" s="3" t="s">
        <v>9</v>
      </c>
    </row>
    <row r="23" spans="1:8">
      <c r="A23" s="3" t="s">
        <v>106</v>
      </c>
      <c r="H23" s="16"/>
    </row>
    <row r="24" spans="1:8">
      <c r="H24" s="16"/>
    </row>
  </sheetData>
  <sheetProtection algorithmName="SHA-512" hashValue="ECoOZ0o9nbTtYGD72XF1nSp/Eu+8QTmuX2Im+BTwanKfTuyNYkkgslfpOdShCW0USmPyNcOsXYdFwjke4jDdjw==" saltValue="fTBb/1d/JttF3sOxlORMZg=="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6" t="s">
        <v>45</v>
      </c>
      <c r="B1" s="76"/>
      <c r="C1" s="76"/>
      <c r="D1" s="76"/>
      <c r="E1" s="76"/>
    </row>
    <row r="2" spans="1:5" ht="15" customHeight="1">
      <c r="A2" s="9"/>
    </row>
    <row r="3" spans="1:5" ht="15" customHeight="1">
      <c r="A3" s="9"/>
    </row>
    <row r="4" spans="1:5" ht="15" customHeight="1">
      <c r="A4" s="1" t="s">
        <v>107</v>
      </c>
      <c r="B4" s="9"/>
    </row>
    <row r="5" spans="1:5" ht="15" customHeight="1"/>
    <row r="6" spans="1:5" s="45" customFormat="1">
      <c r="A6" s="75" t="s">
        <v>89</v>
      </c>
      <c r="B6" s="75"/>
    </row>
    <row r="7" spans="1:5" ht="15" customHeight="1">
      <c r="A7" s="33" t="s">
        <v>49</v>
      </c>
      <c r="B7" s="31" t="s">
        <v>88</v>
      </c>
    </row>
    <row r="8" spans="1:5" ht="15" customHeight="1">
      <c r="A8" s="19" t="s">
        <v>2</v>
      </c>
      <c r="B8" s="56">
        <v>4.2893999999999997</v>
      </c>
    </row>
    <row r="9" spans="1:5" ht="15" customHeight="1">
      <c r="A9" s="9"/>
    </row>
    <row r="10" spans="1:5" ht="15" customHeight="1">
      <c r="A10" s="9" t="s">
        <v>55</v>
      </c>
    </row>
    <row r="11" spans="1:5" ht="15" customHeight="1">
      <c r="A11" s="1" t="s">
        <v>52</v>
      </c>
    </row>
    <row r="12" spans="1:5" ht="15" customHeight="1">
      <c r="A12" s="77" t="s">
        <v>56</v>
      </c>
      <c r="B12" s="34" t="s">
        <v>54</v>
      </c>
    </row>
    <row r="13" spans="1:5" ht="15" customHeight="1">
      <c r="A13" s="77"/>
      <c r="B13" s="34" t="s">
        <v>1</v>
      </c>
    </row>
    <row r="14" spans="1:5" ht="15" customHeight="1">
      <c r="A14" s="7" t="s">
        <v>19</v>
      </c>
      <c r="B14" s="10">
        <v>3072374.0070099998</v>
      </c>
      <c r="C14" s="11"/>
    </row>
    <row r="15" spans="1:5" ht="15" customHeight="1">
      <c r="A15" s="7" t="s">
        <v>13</v>
      </c>
      <c r="B15" s="10">
        <v>1260802.0480200001</v>
      </c>
      <c r="C15" s="11"/>
    </row>
    <row r="16" spans="1:5" ht="15" customHeight="1">
      <c r="A16" s="7" t="s">
        <v>18</v>
      </c>
      <c r="B16" s="10">
        <v>942826.30466000002</v>
      </c>
      <c r="C16" s="11"/>
    </row>
    <row r="17" spans="1:3" ht="15" customHeight="1">
      <c r="A17" s="7" t="s">
        <v>23</v>
      </c>
      <c r="B17" s="10">
        <v>878042.67098000005</v>
      </c>
      <c r="C17" s="11"/>
    </row>
    <row r="18" spans="1:3" ht="15" customHeight="1">
      <c r="A18" s="7" t="s">
        <v>27</v>
      </c>
      <c r="B18" s="10">
        <v>840584.19389</v>
      </c>
      <c r="C18" s="11"/>
    </row>
    <row r="19" spans="1:3" ht="15" customHeight="1">
      <c r="A19" s="7" t="s">
        <v>24</v>
      </c>
      <c r="B19" s="10">
        <v>350236.94211</v>
      </c>
      <c r="C19" s="11"/>
    </row>
    <row r="20" spans="1:3" ht="15" customHeight="1">
      <c r="A20" s="7" t="s">
        <v>28</v>
      </c>
      <c r="B20" s="10">
        <v>335185.57588999998</v>
      </c>
      <c r="C20" s="11"/>
    </row>
    <row r="21" spans="1:3" ht="15" customHeight="1">
      <c r="A21" s="7" t="s">
        <v>17</v>
      </c>
      <c r="B21" s="10">
        <v>328496.82170999999</v>
      </c>
      <c r="C21" s="11"/>
    </row>
    <row r="22" spans="1:3" ht="15" customHeight="1">
      <c r="A22" s="7" t="s">
        <v>14</v>
      </c>
      <c r="B22" s="10">
        <v>216513.45323000001</v>
      </c>
      <c r="C22" s="11"/>
    </row>
    <row r="23" spans="1:3" ht="15" customHeight="1">
      <c r="A23" s="7" t="s">
        <v>15</v>
      </c>
      <c r="B23" s="10">
        <v>148341.45022999999</v>
      </c>
      <c r="C23" s="11"/>
    </row>
    <row r="24" spans="1:3" ht="15" customHeight="1">
      <c r="A24" s="7" t="s">
        <v>22</v>
      </c>
      <c r="B24" s="10">
        <v>124672.45273999999</v>
      </c>
      <c r="C24" s="11"/>
    </row>
    <row r="25" spans="1:3" ht="15" customHeight="1">
      <c r="A25" s="7" t="s">
        <v>26</v>
      </c>
      <c r="B25" s="10">
        <v>96738.29019</v>
      </c>
      <c r="C25" s="11"/>
    </row>
    <row r="26" spans="1:3" ht="15" customHeight="1">
      <c r="A26" s="7" t="s">
        <v>16</v>
      </c>
      <c r="B26" s="10">
        <v>95556.636989999999</v>
      </c>
      <c r="C26" s="11"/>
    </row>
    <row r="27" spans="1:3" ht="15" customHeight="1">
      <c r="A27" s="7" t="s">
        <v>20</v>
      </c>
      <c r="B27" s="10">
        <v>53237.2143</v>
      </c>
      <c r="C27" s="11"/>
    </row>
    <row r="28" spans="1:3" ht="15" customHeight="1">
      <c r="A28" s="7" t="s">
        <v>21</v>
      </c>
      <c r="B28" s="10">
        <v>40724.661370000002</v>
      </c>
      <c r="C28" s="11"/>
    </row>
    <row r="29" spans="1:3" ht="15" customHeight="1">
      <c r="A29" s="7" t="s">
        <v>25</v>
      </c>
      <c r="B29" s="10">
        <v>34750.793890000001</v>
      </c>
      <c r="C29" s="11"/>
    </row>
    <row r="30" spans="1:3" ht="15" customHeight="1">
      <c r="A30" s="51" t="s">
        <v>53</v>
      </c>
      <c r="B30" s="58">
        <f t="shared" ref="B30" si="0">SUM(B14:B29)</f>
        <v>8819083.5172099974</v>
      </c>
    </row>
    <row r="31" spans="1:3" ht="15" customHeight="1"/>
    <row r="32" spans="1:3" ht="15" customHeight="1"/>
    <row r="33" spans="1:9" ht="15" customHeight="1">
      <c r="A33" s="1" t="s">
        <v>57</v>
      </c>
      <c r="I33" s="12"/>
    </row>
    <row r="34" spans="1:9" ht="15" customHeight="1">
      <c r="A34" s="78" t="s">
        <v>97</v>
      </c>
      <c r="B34" s="78"/>
      <c r="C34" s="78"/>
      <c r="D34" s="78"/>
      <c r="E34" s="78"/>
      <c r="F34" s="78"/>
      <c r="G34" s="78"/>
      <c r="H34" s="46"/>
      <c r="I34" s="46"/>
    </row>
    <row r="35" spans="1:9" ht="15" customHeight="1">
      <c r="A35" s="78"/>
      <c r="B35" s="78"/>
      <c r="C35" s="78"/>
      <c r="D35" s="78"/>
      <c r="E35" s="78"/>
      <c r="F35" s="78"/>
      <c r="G35" s="78"/>
      <c r="H35" s="46"/>
      <c r="I35" s="46"/>
    </row>
    <row r="36" spans="1:9">
      <c r="A36" s="78"/>
      <c r="B36" s="78"/>
      <c r="C36" s="78"/>
      <c r="D36" s="78"/>
      <c r="E36" s="78"/>
      <c r="F36" s="78"/>
      <c r="G36" s="78"/>
      <c r="H36" s="46"/>
      <c r="I36" s="46"/>
    </row>
    <row r="37" spans="1:9">
      <c r="A37" s="78"/>
      <c r="B37" s="78"/>
      <c r="C37" s="78"/>
      <c r="D37" s="78"/>
      <c r="E37" s="78"/>
      <c r="F37" s="78"/>
      <c r="G37" s="78"/>
      <c r="H37" s="46"/>
      <c r="I37" s="46"/>
    </row>
    <row r="38" spans="1:9">
      <c r="A38" s="78"/>
      <c r="B38" s="78"/>
      <c r="C38" s="78"/>
      <c r="D38" s="78"/>
      <c r="E38" s="78"/>
      <c r="F38" s="78"/>
      <c r="G38" s="78"/>
      <c r="H38" s="46"/>
      <c r="I38" s="46"/>
    </row>
    <row r="39" spans="1:9">
      <c r="A39" s="78"/>
      <c r="B39" s="78"/>
      <c r="C39" s="78"/>
      <c r="D39" s="78"/>
      <c r="E39" s="78"/>
      <c r="F39" s="78"/>
      <c r="G39" s="78"/>
      <c r="H39" s="46"/>
      <c r="I39" s="46"/>
    </row>
    <row r="40" spans="1:9">
      <c r="A40" s="54"/>
      <c r="B40" s="54"/>
      <c r="C40" s="54"/>
      <c r="D40" s="54"/>
      <c r="E40" s="54"/>
      <c r="F40" s="54"/>
      <c r="G40" s="54"/>
      <c r="H40" s="46"/>
      <c r="I40" s="46"/>
    </row>
    <row r="41" spans="1:9">
      <c r="A41" s="54"/>
      <c r="B41" s="54"/>
      <c r="C41" s="54"/>
      <c r="D41" s="54"/>
      <c r="E41" s="54"/>
      <c r="F41" s="54"/>
      <c r="G41" s="54"/>
      <c r="H41" s="46"/>
      <c r="I41" s="46"/>
    </row>
    <row r="42" spans="1:9">
      <c r="A42" s="54"/>
      <c r="B42" s="54"/>
      <c r="C42" s="54"/>
      <c r="D42" s="54"/>
      <c r="E42" s="54"/>
      <c r="F42" s="54"/>
      <c r="G42" s="54"/>
      <c r="H42" s="46"/>
      <c r="I42" s="46"/>
    </row>
    <row r="43" spans="1:9">
      <c r="A43" s="54"/>
      <c r="B43" s="54"/>
      <c r="C43" s="54"/>
      <c r="D43" s="54"/>
      <c r="E43" s="54"/>
      <c r="F43" s="54"/>
      <c r="G43" s="54"/>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eB9fMltw9ZQXvdNumHj6icKQ3ZFEVC7s8Ot5TY/aQ0txjeMDCgaB69HnuLbbeAuq2IbymAtbHqIu+fxSMOSFdw==" saltValue="KauT2hUMWwvCdE44gInZ9Q=="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22.2" customHeight="1">
      <c r="A1" s="89" t="s">
        <v>46</v>
      </c>
      <c r="B1" s="89"/>
      <c r="C1" s="89"/>
      <c r="D1" s="89"/>
      <c r="E1" s="89"/>
      <c r="F1" s="89"/>
      <c r="G1" s="89"/>
      <c r="H1" s="89"/>
      <c r="I1" s="89"/>
      <c r="J1" s="17"/>
      <c r="K1" s="17"/>
    </row>
    <row r="4" spans="1:11">
      <c r="A4" s="76" t="s">
        <v>62</v>
      </c>
      <c r="B4" s="76"/>
      <c r="C4" s="76"/>
      <c r="D4" s="76"/>
      <c r="E4" s="76"/>
      <c r="F4" s="76"/>
      <c r="G4" s="76"/>
      <c r="H4" s="76"/>
      <c r="I4" s="76"/>
    </row>
    <row r="5" spans="1:11" ht="204" customHeight="1">
      <c r="A5" s="80" t="s">
        <v>104</v>
      </c>
      <c r="B5" s="81"/>
      <c r="C5" s="81"/>
      <c r="D5" s="81"/>
      <c r="E5" s="81"/>
      <c r="F5" s="81"/>
      <c r="G5" s="81"/>
      <c r="H5" s="81"/>
      <c r="I5" s="81"/>
    </row>
    <row r="6" spans="1:11">
      <c r="A6" s="76"/>
      <c r="B6" s="76"/>
      <c r="C6" s="76"/>
      <c r="D6" s="76"/>
      <c r="E6" s="76"/>
      <c r="F6" s="76"/>
      <c r="G6" s="76"/>
      <c r="H6" s="76"/>
      <c r="I6" s="76"/>
    </row>
    <row r="7" spans="1:11">
      <c r="A7" s="76" t="s">
        <v>61</v>
      </c>
      <c r="B7" s="76"/>
      <c r="C7" s="76"/>
      <c r="D7" s="76"/>
      <c r="E7" s="76"/>
      <c r="F7" s="76"/>
      <c r="G7" s="76"/>
      <c r="H7" s="76"/>
      <c r="I7" s="76"/>
    </row>
    <row r="8" spans="1:11" ht="109.2" customHeight="1">
      <c r="A8" s="80" t="s">
        <v>58</v>
      </c>
      <c r="B8" s="81"/>
      <c r="C8" s="81"/>
      <c r="D8" s="81"/>
      <c r="E8" s="81"/>
      <c r="F8" s="81"/>
      <c r="G8" s="81"/>
      <c r="H8" s="81"/>
      <c r="I8" s="81"/>
    </row>
    <row r="9" spans="1:11">
      <c r="A9" s="76"/>
      <c r="B9" s="76"/>
      <c r="C9" s="76"/>
      <c r="D9" s="76"/>
      <c r="E9" s="76"/>
      <c r="F9" s="76"/>
      <c r="G9" s="76"/>
      <c r="H9" s="76"/>
      <c r="I9" s="76"/>
    </row>
    <row r="10" spans="1:11">
      <c r="A10" s="76" t="s">
        <v>60</v>
      </c>
      <c r="B10" s="76"/>
      <c r="C10" s="76"/>
      <c r="D10" s="76"/>
      <c r="E10" s="76"/>
      <c r="F10" s="76"/>
      <c r="G10" s="76"/>
      <c r="H10" s="76"/>
      <c r="I10" s="76"/>
    </row>
    <row r="11" spans="1:11" ht="124.2" customHeight="1">
      <c r="A11" s="80" t="s">
        <v>59</v>
      </c>
      <c r="B11" s="81"/>
      <c r="C11" s="81"/>
      <c r="D11" s="81"/>
      <c r="E11" s="81"/>
      <c r="F11" s="81"/>
      <c r="G11" s="81"/>
      <c r="H11" s="81"/>
      <c r="I11" s="81"/>
    </row>
    <row r="12" spans="1:11">
      <c r="A12" s="76"/>
      <c r="B12" s="76"/>
      <c r="C12" s="76"/>
      <c r="D12" s="76"/>
      <c r="E12" s="76"/>
      <c r="F12" s="76"/>
      <c r="G12" s="76"/>
      <c r="H12" s="76"/>
      <c r="I12" s="76"/>
    </row>
    <row r="13" spans="1:11">
      <c r="A13" s="76" t="s">
        <v>64</v>
      </c>
      <c r="B13" s="76"/>
      <c r="C13" s="76"/>
      <c r="D13" s="76"/>
      <c r="E13" s="76"/>
      <c r="F13" s="76"/>
      <c r="G13" s="76"/>
      <c r="H13" s="76"/>
      <c r="I13" s="76"/>
    </row>
    <row r="14" spans="1:11" ht="109.8" customHeight="1">
      <c r="A14" s="80" t="s">
        <v>63</v>
      </c>
      <c r="B14" s="81"/>
      <c r="C14" s="81"/>
      <c r="D14" s="81"/>
      <c r="E14" s="81"/>
      <c r="F14" s="81"/>
      <c r="G14" s="81"/>
      <c r="H14" s="81"/>
      <c r="I14" s="81"/>
    </row>
  </sheetData>
  <sheetProtection algorithmName="SHA-512" hashValue="iQlfLZSWMaO4Zw9q9/0+W/i8/f+6jz9DbDY5XBmRzgpa2w2FuLTB4jOteYRtgu/T/2ub3D68OoL+RWk2RiMW7Q==" saltValue="sFWsMCAVnV+ftv9exFEhEg=="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9" t="s">
        <v>90</v>
      </c>
      <c r="B1" s="79"/>
      <c r="C1" s="79"/>
      <c r="D1" s="79"/>
      <c r="E1" s="17"/>
      <c r="F1" s="17"/>
      <c r="G1" s="17"/>
      <c r="H1" s="17"/>
    </row>
    <row r="2" spans="1:8" ht="15" customHeight="1"/>
    <row r="3" spans="1:8" ht="15" customHeight="1"/>
    <row r="4" spans="1:8" ht="15" customHeight="1">
      <c r="A4" s="1" t="s">
        <v>107</v>
      </c>
      <c r="B4" s="13"/>
      <c r="C4" s="9"/>
    </row>
    <row r="5" spans="1:8" ht="15" customHeight="1"/>
    <row r="6" spans="1:8">
      <c r="A6" s="75" t="s">
        <v>89</v>
      </c>
      <c r="B6" s="75"/>
    </row>
    <row r="7" spans="1:8">
      <c r="A7" s="30" t="s">
        <v>49</v>
      </c>
      <c r="B7" s="31" t="s">
        <v>88</v>
      </c>
      <c r="C7" s="14"/>
    </row>
    <row r="8" spans="1:8" ht="15" customHeight="1">
      <c r="A8" s="20" t="s">
        <v>2</v>
      </c>
      <c r="B8" s="56">
        <v>4.2893999999999997</v>
      </c>
      <c r="C8" s="5"/>
    </row>
    <row r="9" spans="1:8" ht="15" customHeight="1"/>
    <row r="10" spans="1:8" ht="15" customHeight="1">
      <c r="A10" s="9" t="s">
        <v>66</v>
      </c>
    </row>
    <row r="11" spans="1:8" ht="15" customHeight="1">
      <c r="A11" s="1" t="s">
        <v>52</v>
      </c>
    </row>
    <row r="12" spans="1:8" ht="28.8">
      <c r="A12" s="35" t="s">
        <v>68</v>
      </c>
      <c r="B12" s="36" t="s">
        <v>76</v>
      </c>
    </row>
    <row r="13" spans="1:8" ht="15" customHeight="1">
      <c r="A13" s="15" t="s">
        <v>69</v>
      </c>
      <c r="B13" s="57">
        <v>378263.90516000002</v>
      </c>
    </row>
    <row r="14" spans="1:8" ht="15" customHeight="1">
      <c r="A14" s="15" t="s">
        <v>70</v>
      </c>
      <c r="B14" s="57">
        <v>390480.36306</v>
      </c>
    </row>
    <row r="15" spans="1:8" ht="15" customHeight="1">
      <c r="A15" s="15" t="s">
        <v>71</v>
      </c>
      <c r="B15" s="57">
        <v>379062.66269000003</v>
      </c>
    </row>
    <row r="16" spans="1:8" ht="15" customHeight="1">
      <c r="A16" s="15" t="s">
        <v>72</v>
      </c>
      <c r="B16" s="57">
        <v>377983.27739</v>
      </c>
    </row>
    <row r="17" spans="1:11" ht="15" customHeight="1">
      <c r="A17" s="15" t="s">
        <v>73</v>
      </c>
      <c r="B17" s="57">
        <v>474994.71156000003</v>
      </c>
    </row>
    <row r="18" spans="1:11" ht="15" customHeight="1">
      <c r="A18" s="15" t="s">
        <v>74</v>
      </c>
      <c r="B18" s="57">
        <v>1652601.2384000001</v>
      </c>
    </row>
    <row r="19" spans="1:11" ht="15" customHeight="1">
      <c r="A19" s="15" t="s">
        <v>75</v>
      </c>
      <c r="B19" s="57">
        <v>5315697.3589500003</v>
      </c>
    </row>
    <row r="20" spans="1:11" ht="15" customHeight="1">
      <c r="A20" s="52" t="s">
        <v>53</v>
      </c>
      <c r="B20" s="53">
        <f>SUM(B13:B19)</f>
        <v>8969083.5172099993</v>
      </c>
    </row>
    <row r="21" spans="1:11" ht="15" customHeight="1"/>
    <row r="22" spans="1:11" ht="15" customHeight="1">
      <c r="A22" s="9" t="s">
        <v>67</v>
      </c>
    </row>
    <row r="23" spans="1:11" ht="15" customHeight="1">
      <c r="A23" s="1" t="s">
        <v>52</v>
      </c>
    </row>
    <row r="24" spans="1:11" ht="28.8">
      <c r="A24" s="35" t="s">
        <v>68</v>
      </c>
      <c r="B24" s="36" t="s">
        <v>76</v>
      </c>
    </row>
    <row r="25" spans="1:11" ht="15" customHeight="1">
      <c r="A25" s="15" t="s">
        <v>69</v>
      </c>
      <c r="B25" s="49">
        <v>1005891.2000000001</v>
      </c>
      <c r="G25" s="23"/>
      <c r="H25" s="23"/>
      <c r="I25" s="23"/>
      <c r="J25" s="23"/>
      <c r="K25" s="23"/>
    </row>
    <row r="26" spans="1:11" ht="15" customHeight="1">
      <c r="A26" s="15" t="s">
        <v>70</v>
      </c>
      <c r="B26" s="49">
        <v>700000</v>
      </c>
    </row>
    <row r="27" spans="1:11" ht="15" customHeight="1">
      <c r="A27" s="15" t="s">
        <v>71</v>
      </c>
      <c r="B27" s="49">
        <v>1948656.2</v>
      </c>
      <c r="D27" s="22"/>
    </row>
    <row r="28" spans="1:11" ht="15" customHeight="1">
      <c r="A28" s="15" t="s">
        <v>72</v>
      </c>
      <c r="B28" s="49">
        <v>2335788</v>
      </c>
    </row>
    <row r="29" spans="1:11" ht="15" customHeight="1">
      <c r="A29" s="15" t="s">
        <v>73</v>
      </c>
      <c r="B29" s="49">
        <v>0</v>
      </c>
    </row>
    <row r="30" spans="1:11" ht="15" customHeight="1">
      <c r="A30" s="15" t="s">
        <v>74</v>
      </c>
      <c r="B30" s="49">
        <v>0</v>
      </c>
    </row>
    <row r="31" spans="1:11" ht="15" customHeight="1">
      <c r="A31" s="15" t="s">
        <v>75</v>
      </c>
      <c r="B31" s="49">
        <v>0</v>
      </c>
    </row>
    <row r="32" spans="1:11" ht="15" customHeight="1">
      <c r="A32" s="52" t="s">
        <v>53</v>
      </c>
      <c r="B32" s="53">
        <f>SUM(B25:B31)</f>
        <v>5990335.4000000004</v>
      </c>
    </row>
    <row r="33" spans="1:9" ht="15" customHeight="1"/>
    <row r="34" spans="1:9" ht="15" customHeight="1">
      <c r="B34" s="16"/>
    </row>
    <row r="35" spans="1:9">
      <c r="A35" s="1" t="s">
        <v>91</v>
      </c>
    </row>
    <row r="36" spans="1:9" ht="14.4" customHeight="1">
      <c r="A36" s="82" t="s">
        <v>65</v>
      </c>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29"/>
      <c r="B46" s="29"/>
      <c r="C46" s="29"/>
      <c r="D46" s="29"/>
      <c r="E46" s="29"/>
      <c r="F46" s="29"/>
      <c r="G46" s="29"/>
      <c r="H46" s="29"/>
      <c r="I46" s="29"/>
    </row>
    <row r="47" spans="1:9">
      <c r="A47" s="29"/>
      <c r="B47" s="29"/>
      <c r="C47" s="29"/>
      <c r="D47" s="29"/>
      <c r="E47" s="29"/>
    </row>
  </sheetData>
  <sheetProtection algorithmName="SHA-512" hashValue="q7m/LmJbwsG6IkgP5Sa4yEFjy2Q9zT+6tPCwAJmnsn4TZcQgTedVnevzy1C7lp8mwSpWchSdxw7iDOaffI7IJA==" saltValue="v9fEvsHbnzTJomBu+hSQ0g=="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6" t="s">
        <v>47</v>
      </c>
      <c r="B1" s="76"/>
      <c r="C1" s="76"/>
      <c r="D1" s="1"/>
    </row>
    <row r="2" spans="1:23" ht="14.4" customHeight="1">
      <c r="A2" s="18"/>
      <c r="B2" s="18"/>
      <c r="C2" s="18"/>
    </row>
    <row r="3" spans="1:23" ht="14.4" customHeight="1"/>
    <row r="4" spans="1:23" ht="14.4" customHeight="1">
      <c r="A4" s="1" t="s">
        <v>107</v>
      </c>
      <c r="B4" s="2"/>
      <c r="C4" s="1"/>
      <c r="D4" s="1"/>
    </row>
    <row r="5" spans="1:23" ht="14.4" customHeight="1"/>
    <row r="6" spans="1:23">
      <c r="A6" s="75" t="s">
        <v>89</v>
      </c>
      <c r="B6" s="75"/>
    </row>
    <row r="7" spans="1:23" ht="14.4" customHeight="1">
      <c r="A7" s="37" t="s">
        <v>49</v>
      </c>
      <c r="B7" s="31" t="s">
        <v>88</v>
      </c>
      <c r="C7" s="4"/>
      <c r="D7" s="4"/>
    </row>
    <row r="8" spans="1:23" ht="14.4" customHeight="1">
      <c r="A8" s="20" t="s">
        <v>2</v>
      </c>
      <c r="B8" s="56">
        <v>4.2893999999999997</v>
      </c>
      <c r="C8" s="5"/>
      <c r="D8" s="5"/>
    </row>
    <row r="9" spans="1:23" ht="14.4" customHeight="1"/>
    <row r="10" spans="1:23" ht="14.4" customHeight="1">
      <c r="A10" s="1" t="s">
        <v>93</v>
      </c>
    </row>
    <row r="11" spans="1:23" ht="14.4" customHeight="1">
      <c r="A11" s="1" t="s">
        <v>52</v>
      </c>
      <c r="B11" s="5"/>
      <c r="C11" s="6"/>
    </row>
    <row r="12" spans="1:23" ht="15" customHeight="1">
      <c r="A12" s="83"/>
      <c r="B12" s="85" t="s">
        <v>92</v>
      </c>
      <c r="C12" s="69" t="s">
        <v>83</v>
      </c>
      <c r="D12" s="70"/>
      <c r="E12" s="87"/>
    </row>
    <row r="13" spans="1:23" ht="15" customHeight="1">
      <c r="A13" s="84"/>
      <c r="B13" s="86"/>
      <c r="C13" s="32" t="s">
        <v>82</v>
      </c>
      <c r="D13" s="32" t="s">
        <v>80</v>
      </c>
      <c r="E13" s="38" t="s">
        <v>81</v>
      </c>
    </row>
    <row r="14" spans="1:23" ht="14.4" customHeight="1">
      <c r="A14" s="8" t="s">
        <v>77</v>
      </c>
      <c r="B14" s="59">
        <f t="shared" ref="B14:B15" si="0">SUM(C14:E14)</f>
        <v>2978748.1172099998</v>
      </c>
      <c r="C14" s="59">
        <v>2828748.1172099998</v>
      </c>
      <c r="D14" s="59">
        <v>150000</v>
      </c>
      <c r="E14" s="59">
        <v>0</v>
      </c>
      <c r="F14" s="24"/>
      <c r="G14" s="25"/>
      <c r="H14" s="25"/>
      <c r="I14" s="25"/>
      <c r="J14" s="25"/>
      <c r="K14" s="25"/>
      <c r="L14" s="25"/>
      <c r="M14" s="25"/>
      <c r="N14" s="25"/>
      <c r="O14" s="25"/>
      <c r="P14" s="25"/>
      <c r="Q14" s="25"/>
      <c r="R14" s="25"/>
      <c r="S14" s="25"/>
      <c r="T14" s="25"/>
      <c r="U14" s="25"/>
      <c r="V14" s="25"/>
      <c r="W14" s="25"/>
    </row>
    <row r="15" spans="1:23" ht="14.4" customHeight="1">
      <c r="A15" s="7" t="s">
        <v>78</v>
      </c>
      <c r="B15" s="59">
        <f t="shared" si="0"/>
        <v>299516.77</v>
      </c>
      <c r="C15" s="59">
        <v>299516.77</v>
      </c>
      <c r="D15" s="59">
        <v>0</v>
      </c>
      <c r="E15" s="59">
        <v>0</v>
      </c>
      <c r="F15" s="24"/>
    </row>
    <row r="16" spans="1:23" ht="14.4" customHeight="1">
      <c r="A16" s="8" t="s">
        <v>79</v>
      </c>
      <c r="B16" s="59">
        <f>SUM(C16:E16)</f>
        <v>2978748.1172099998</v>
      </c>
      <c r="C16" s="59">
        <v>2828748.1172099998</v>
      </c>
      <c r="D16" s="59">
        <v>150000</v>
      </c>
      <c r="E16" s="59">
        <v>0</v>
      </c>
      <c r="F16" s="24"/>
    </row>
    <row r="17" spans="2:5">
      <c r="B17" s="28"/>
    </row>
    <row r="18" spans="2:5">
      <c r="B18" s="28"/>
    </row>
    <row r="19" spans="2:5" ht="15" customHeight="1">
      <c r="B19" s="28"/>
    </row>
    <row r="20" spans="2:5">
      <c r="B20" s="28"/>
      <c r="D20" s="16"/>
    </row>
    <row r="21" spans="2:5">
      <c r="B21" s="28"/>
      <c r="E21" s="27"/>
    </row>
  </sheetData>
  <sheetProtection algorithmName="SHA-512" hashValue="fh1MykseYl/8s/ZPR+2ruUCt6gjbPDCTuR+KLiv0MIBCowWLh/qhSYuAxWUKfClOO57AvnmlmW1qIbmLle6kLQ==" saltValue="7cbDFi9bE4Ehs0Tovb740A=="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8" t="s">
        <v>48</v>
      </c>
      <c r="B1" s="88"/>
      <c r="C1" s="88"/>
      <c r="D1" s="44"/>
      <c r="E1" s="44"/>
      <c r="F1" s="44"/>
    </row>
    <row r="2" spans="1:6" ht="14.4" customHeight="1"/>
    <row r="3" spans="1:6" ht="14.4" customHeight="1">
      <c r="A3" s="1"/>
    </row>
    <row r="4" spans="1:6" ht="14.4" customHeight="1">
      <c r="A4" s="1" t="s">
        <v>107</v>
      </c>
      <c r="B4" s="2"/>
      <c r="C4" s="1"/>
    </row>
    <row r="5" spans="1:6" ht="14.4" customHeight="1"/>
    <row r="6" spans="1:6">
      <c r="A6" s="75" t="s">
        <v>89</v>
      </c>
      <c r="B6" s="75"/>
    </row>
    <row r="7" spans="1:6" ht="14.4" customHeight="1">
      <c r="A7" s="37" t="s">
        <v>49</v>
      </c>
      <c r="B7" s="31" t="s">
        <v>88</v>
      </c>
      <c r="C7" s="4"/>
    </row>
    <row r="8" spans="1:6" ht="14.4" customHeight="1">
      <c r="A8" s="20" t="s">
        <v>2</v>
      </c>
      <c r="B8" s="56">
        <v>4.2893999999999997</v>
      </c>
      <c r="C8" s="5"/>
    </row>
    <row r="9" spans="1:6" ht="14.4" customHeight="1">
      <c r="A9" s="26"/>
      <c r="B9" s="5"/>
      <c r="C9" s="5"/>
    </row>
    <row r="10" spans="1:6" ht="14.4" customHeight="1">
      <c r="A10" s="1" t="s">
        <v>52</v>
      </c>
    </row>
    <row r="11" spans="1:6" ht="28.8">
      <c r="A11" s="38" t="s">
        <v>94</v>
      </c>
      <c r="B11" s="38" t="s">
        <v>99</v>
      </c>
      <c r="C11" s="50" t="s">
        <v>85</v>
      </c>
      <c r="D11" s="47" t="s">
        <v>86</v>
      </c>
    </row>
    <row r="12" spans="1:6" ht="14.4" customHeight="1">
      <c r="A12" s="7" t="s">
        <v>84</v>
      </c>
      <c r="B12" s="7"/>
      <c r="C12" s="7"/>
      <c r="D12" s="7"/>
    </row>
    <row r="13" spans="1:6" ht="14.4" customHeight="1">
      <c r="A13" s="55" t="s">
        <v>87</v>
      </c>
      <c r="B13" s="49">
        <v>8819083.5172099993</v>
      </c>
      <c r="C13" s="60">
        <v>0</v>
      </c>
      <c r="D13" s="60">
        <v>0</v>
      </c>
    </row>
    <row r="15" spans="1:6">
      <c r="C15" s="16"/>
    </row>
    <row r="17" spans="3:3">
      <c r="C17" s="16"/>
    </row>
  </sheetData>
  <sheetProtection algorithmName="SHA-512" hashValue="g5VHVRUOXh0t6ICR5ZMn+ZuIPrHZ9QbIi3K5KtCyh0oEEpLQWefMgwE/PmPu5Afe2E7YrvOoOZCJ12DHUuFcmA==" saltValue="dGgEP2FMxV1ur/FG8snOZA==" spinCount="100000" sheet="1" objects="1" scenarios="1"/>
  <mergeCells count="2">
    <mergeCell ref="A1:C1"/>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3A5F09AA-A59A-4F77-8EA3-5FFB60DCF9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2026-06-23T13:20:41Z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f3012ba3-a39d-4149-8b06-1ca66f3ff16f</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c5b65afd-6ea5-476e-a61a-9d993387407d_Enabled">
    <vt:lpwstr>true</vt:lpwstr>
  </property>
  <property fmtid="{D5CDD505-2E9C-101B-9397-08002B2CF9AE}" pid="10" name="MSIP_Label_c5b65afd-6ea5-476e-a61a-9d993387407d_SetDate">
    <vt:lpwstr>2025-09-17T21:07:07Z</vt:lpwstr>
  </property>
  <property fmtid="{D5CDD505-2E9C-101B-9397-08002B2CF9AE}" pid="11" name="MSIP_Label_c5b65afd-6ea5-476e-a61a-9d993387407d_Method">
    <vt:lpwstr>Standard</vt:lpwstr>
  </property>
  <property fmtid="{D5CDD505-2E9C-101B-9397-08002B2CF9AE}" pid="12" name="MSIP_Label_c5b65afd-6ea5-476e-a61a-9d993387407d_Name">
    <vt:lpwstr>RMSProd31</vt:lpwstr>
  </property>
  <property fmtid="{D5CDD505-2E9C-101B-9397-08002B2CF9AE}" pid="13" name="MSIP_Label_c5b65afd-6ea5-476e-a61a-9d993387407d_SiteId">
    <vt:lpwstr>870a70bc-da20-400b-a46d-2df3fe44e4f3</vt:lpwstr>
  </property>
  <property fmtid="{D5CDD505-2E9C-101B-9397-08002B2CF9AE}" pid="14" name="MSIP_Label_c5b65afd-6ea5-476e-a61a-9d993387407d_ActionId">
    <vt:lpwstr>d41c9d00-b447-43eb-81e9-a5be3fafb02e</vt:lpwstr>
  </property>
  <property fmtid="{D5CDD505-2E9C-101B-9397-08002B2CF9AE}" pid="15" name="MSIP_Label_c5b65afd-6ea5-476e-a61a-9d993387407d_ContentBits">
    <vt:lpwstr>1</vt:lpwstr>
  </property>
  <property fmtid="{D5CDD505-2E9C-101B-9397-08002B2CF9AE}" pid="16" name="MSIP_Label_c5b65afd-6ea5-476e-a61a-9d993387407d_Tag">
    <vt:lpwstr>10, 3, 0, 1</vt:lpwstr>
  </property>
</Properties>
</file>